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120" yWindow="-120" windowWidth="29040" windowHeight="15840"/>
  </bookViews>
  <sheets>
    <sheet name="Sheet1" sheetId="3" r:id="rId1"/>
  </sheets>
  <definedNames>
    <definedName name="_xlnm.Print_Area" localSheetId="0">Sheet1!$A$1:$J$28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3"/>
  <c r="G14" l="1"/>
  <c r="G13"/>
  <c r="I13" s="1"/>
  <c r="G12"/>
  <c r="I12" s="1"/>
  <c r="G11"/>
  <c r="I11" s="1"/>
  <c r="G10"/>
  <c r="I10" s="1"/>
  <c r="J13" s="1"/>
  <c r="G9"/>
  <c r="I9" s="1"/>
  <c r="J12" s="1"/>
  <c r="G8"/>
  <c r="G7"/>
  <c r="I7" s="1"/>
  <c r="G6"/>
  <c r="J10" l="1"/>
  <c r="J14"/>
  <c r="I8"/>
  <c r="J11" s="1"/>
  <c r="I14"/>
  <c r="I6"/>
  <c r="J9" s="1"/>
  <c r="G15"/>
</calcChain>
</file>

<file path=xl/sharedStrings.xml><?xml version="1.0" encoding="utf-8"?>
<sst xmlns="http://schemas.openxmlformats.org/spreadsheetml/2006/main" count="43" uniqueCount="34">
  <si>
    <t>Název</t>
  </si>
  <si>
    <t>minimální požadované parametry</t>
  </si>
  <si>
    <t>Množství</t>
  </si>
  <si>
    <t>Jednotka</t>
  </si>
  <si>
    <t>POLE K ÚPRAVĚ UCHAZEČEM</t>
  </si>
  <si>
    <t>Jednotková cena bez DPH</t>
  </si>
  <si>
    <t>Cena celkem bez DPH</t>
  </si>
  <si>
    <t>Sazba DPH</t>
  </si>
  <si>
    <t>Výše DPH</t>
  </si>
  <si>
    <t>Cena celkem s DPH</t>
  </si>
  <si>
    <t xml:space="preserve">CELKOVÁ NABÍDKOVÁ CENA: </t>
  </si>
  <si>
    <t>Název a typ nabízeného produktu</t>
  </si>
  <si>
    <t>Cena nabízená uchazečem v sobě obsahuje veškeré náklady s realizací zakázky (tj. recyklační poplatek, náklady na dopravu na místo převzetí včetně přenosu vybavení do budovy resp. do místnosti k tomu určené, náklady na balné, montáž, náklady související s případným reklamačním řízením apod.). Předpokládaná cena v sobě taktéž zahrnuje instalaci, uvedení do chodu a zaškolení na obsluhu, jakož i zisk dodavatele. Součástí předmětu je rovněž likvidace veškerých odpadů vzniklých činností dodavatele</t>
  </si>
  <si>
    <t>Příloha č. 1 - SPECIFIKACE
Výběr dodavatele pro potřeby OPPPR 48 ZŠ Písnická</t>
  </si>
  <si>
    <t xml:space="preserve">Zadavatel ve vztahu k předmětu zakázky a všem jejím součástem zároveň uvádí, že pokud se kdekoliv objevují odkazy na konkrétní názvy plnění, které platí pro určitou osobu či podnik za příznačná, jedná se pouze o příkladný popis kvalitativního standardu a zadavatel jednoznačně připouští použití i jiných kvalitativně obdobných řešení. Má se zároveň za to, že je tímto způsobem definován minimálně požadovaný standard služby a účastník jej může v nabídce nahradit i službou srovnatelnou nebo lepší. Obsahují-li zadávací podmínky specifická označení zboží a služeb, která platí pro určitou osobou, popřípadě její organizační složku za příznačné, patenty na vynálezy, užitné vzory, průmyslové vzory, ochranné známky nebo označení původu, je tomu tak výhradně z důvodu dostatečně přesného vymezení předmětu veřejné zakázky či zajištění kompatibility se stávajícím vybavením zadavatele. Zadavatel však pro plnění veřejné zakázky výslovně připouští použitých jiných, kvalitativně a technicky obdobných řešení. </t>
  </si>
  <si>
    <t>ks</t>
  </si>
  <si>
    <t>Demonstrační stůl učitele</t>
  </si>
  <si>
    <t>"Část A: Stůl přístavný na výklopný systém pro LCD monitor (s možností sezení) . Pracovní deska osazena zamykatelným výklopným systémem pro monitor maximální úhlopříčky 24", klávesnici a myš (při nečinnosti je monitor ukryt uvnitř katedry a lze používat celou pracovní plochu). Šíře 900 mm. Výška 760/850. Celek je dodáván smontovaný, lepený v lisu bez pohledových spojení, je vyroben z oboustranně laminovaných dřevotřískových desek tloušťky min. 19 mm, pracovní deska min. 22 mm. Záda  z laminované dřevotřískové desky tloušťky min. 12 mm uchycené v drážce. Korpus osazen na nepohledových hranách ABS hranou tloušťky min. 1 mm a na pohledových hranách ABS hranou tloušťky min. 2 mm.  Hrany lepeny voděodolným PUR lepidlem..  Záruka min. 5 let. Dekor nábytku dle výběru min. 4 barevné variace. 
Část B: Demonstrační část  - Demonstrační stůl pro pedagoga. Šířka 1910 mm a hloubka 700 mm v nejhlubším bodě, výška 850 mm. Uzpůsobený pro maximální flexibilitu a možnosti prezentovat. Odolná pracovní plocha a konstrukce spodních skříněk umožňují instalaci jakýchkoliv rozvodů a případné napojení na stávající. Skříňky mají dvojité dno a dvojitá záda, které slouží pro vedení rozvodů do potřebných míst a z nich se napojovat dál. Deska stolu je osazena chemicky odolným laboratorním keramickým dřezem se sifonem a  baterií. Pracoviště se skládá ze 3 podstavných skříní. Standardní minimální použité materiály: Konstrukce nábytku je z oboustranně laminované dřevotřískové desky tloušťky min. 19 mm, pohledové hrany jsou lepeny min. 2 mm ABS hranou, nepohledové min. 1 mm ABS hranou, lepeny jsou voděodolným PUR lepidlem. Korpusy lepené v lisu. HPL Pracovní deska síly min. 23,6 mm, oboustranně laminována HPL síly min. 0,8mm, lepeno voděodolným PUR lepidlem, celokovové úchytky, trojcestné zámky. Záruka je min. 5 let. Dekor nábytku dle výběru. Cena vč. dopravy a instalace."</t>
  </si>
  <si>
    <t>Učitelská židle</t>
  </si>
  <si>
    <t>Otočná výškově nastavitelná, pojízdná nebo pevná na kluzácích židle s ergonomickým plastovým šálovým sedákem. Jednodílný sedák s opěrákem má kruhový otvor v opěradle pro jednoduché uchopení. Plast je polypropylenový se vzduchovým polštářem, snadno omyvatelný, s jemnou strukturou bez horní perforace a drážek. Velikost 6. Možnost výběru z více barev. Podnoží je složené z kovového pětiramenného kříže opatřeného kolečky a plynového pístu pro snadné nastavení výšky sedu v rozmezí cca 450 - 580 mm od podlahy. Certifikováno dle EU ČSN EN 1729 - Židle a stoly pro vzdělávací instituce. Certifikát je povinný výrobce na vyžádání předložit. Cena včetně dopravy a výnosu.</t>
  </si>
  <si>
    <t>Laboratorní stoly pro žáky - trojmístné</t>
  </si>
  <si>
    <t>Stůl pro 3 žáky s posuvnou uzamykatelnou pracovní deskou. Rozměr 1950x650 mm, pracovní deska síly min 23,6 mm oboustranně laminována HPL o síle 0,8mm lepeno voděodolným lepidlem. Pracovní plocha je posuvná směrem k žákovi, po odsunutí se odkryje kabelový kanál pro el. rozvody. Standardní minimální použité materiály: ocelové profily ovál 80x25mm, D 55x35mm, hranol, 30x30, min. síla ocelového profilu je min. 2 mm, deska min. 22 mm ABS min. 2 mm hrana lepena voděodolným PUR lepidlem, kovová konstrukce je ošetřena práškovou barvou s nanopasivací. Možnost kotvení stolu do podlahy. Kabelový kanál je vnitřních rozměrů min. 90x55 - zde je možné umístit rozvody silno/slaboproudu a síť. Tyto rozvody je možné do kanálu zavést nohou stolu. Kanál a pracovní plocha mají mezi sebou mezeru krytou gumou, kterou se dají kabely používané na stole minimalizovat a tudíž na stole nepřekážejí. Kanál s rozvody je  uzamykán elektronickým zámkem Dodávka včetně el. zámku. Dekor - dle nabídky dodavatele. Kluzáky standardně v barvě šedé RAL 7040, šetrné k podlahovým krytinám. Záruka min. 5 let. Cena včetně dopravy a výnosu a instalace.</t>
  </si>
  <si>
    <t xml:space="preserve">Žákovská židle </t>
  </si>
  <si>
    <t>Židle žákovská s plastovým erognomickým šálovým sedákem a pružnou konstrukcí. Ergonomicky tvarovaný sedák i opěrák (se vzduchovým polštářem), hygienický a snadno omyvatelný , šetrný k životnímu prostředí – vyrobený z recyklovatelných plastů , židle jsou dokonale stohovatelné, moderní barevnost: min. volitelných 10 barev konstrukce, 6 barev sedáku, Podnoží je z 1 ks ohýbané ocelové trubky (s vevařenou příčkou) průměru min 22 mm, síla stěny min. 2,5 mm, povrch ošetřen práškovým lakem RAL 9006. Kluzáky v barvě konstrukce podnoží. Židle musí být snadno omyvatelná bez horní perforace. Stohování min. 5 ks na sebe, 14 ks na pojízdný stojan. Sedáky jsou skořepinové - polypropylenové, recyklovatelné. Certifikováno dle EU ČSN EN 1729 - Židle a stoly pro vzdělávací instituce. Záruka na židle je min. 5 let. Cena včetně dopravy a výnosu.</t>
  </si>
  <si>
    <t xml:space="preserve">Úložná skříň </t>
  </si>
  <si>
    <t>Úložná skříň II</t>
  </si>
  <si>
    <t xml:space="preserve"> Skříň vysoká, 4x křídlové dveře. Horní dveře jsou prosklené v hliníkovém rámečku, spodní dveře z lamino desky. Skříně jsou slepeny v korpusovém lisu - jsou dodávány k zákazníkovi ve složeném stavu. Korpus je dodáván smontovaný, lepený v lisu bez pohledových spojení, je vyroben z oboustranně laminovaných dřevotřískových desek tloušťky min. 19 mm. Záda z laminované dřevotřískové desky tloušťky min. 12 mm uchycené v drážce. Korpus osazen na nepohledových hranách ABS hranou tloušťky 1mm a na pohledových hranách ABS hranou tloušťky 2 mm. Hrany lepeny voděodolným PUR lepidlem, úchytky jsou celokovové, zamykání trojcestnými zámky. Barevné provedení: Javor, buk, světle šedá/RAL 7035, bílá/RAL 9016). Záruka min. 5 let. . Rozměry š x v x h 900 x 2000 x 400 mm. Cena včetně dopravy, výnosu a montáže.</t>
  </si>
  <si>
    <t>Skříň vysoká, 4x křídlové dveře. Horní dveře jsou prosklené v hliníkovém rámečku, spodní dveře z lamino desky. Skříně jsou slepeny v korpusovém lisu - jsou dodávány k zákazníkovi ve složeném stavu. Korpus je dodáván smontovaný, lepený v lisu bez pohledových spojení, je vyroben z oboustranně laminovaných dřevotřískových desek tloušťky min. 19 mm. Záda z laminované dřevotřískové desky tloušťky min. 12 mm uchycené v drážce. Korpus osazen na nepohledových hranách ABS hranou tloušťky 1mm a na pohledových hranách ABS hranou tloušťky 2 mm. Hrany lepeny voděodolným PUR lepidlem, úchytky jsou celokovové, zamykání trojcestnými zámky. Barevné provedení: Javor, buk, světle šedá/RAL 7035, bílá/RAL 9016). Záruka min. 5 let. . Rozměry š x v x h 1000 x 2000 x 500 mm. Cena včetně dopravy, výnosu a montáže.</t>
  </si>
  <si>
    <t xml:space="preserve">Nástěnka textilní </t>
  </si>
  <si>
    <t xml:space="preserve">rozměry 120x90 cm, dopava a instalace  </t>
  </si>
  <si>
    <t>Vnitřní stínění</t>
  </si>
  <si>
    <t>Horizontální interiérová hliníková žaluzie pro montáž na rám okenního křídla, ovládání manuální provázkem, velikost dle okna, přibližně 150x95cm</t>
  </si>
  <si>
    <t>Horizontální interiérová hliníková žaluzie pro montáž na rám okenního křídla, ovládání manuální provázkem, velikost dle okna, přibližně 40x95cm</t>
  </si>
  <si>
    <t>NÁBYTEK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</si>
</sst>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charset val="238"/>
    </font>
    <font>
      <b/>
      <sz val="8"/>
      <name val="Arial"/>
      <family val="2"/>
    </font>
    <font>
      <sz val="8"/>
      <name val="Arial CE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4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4">
    <xf numFmtId="0" fontId="0" fillId="0" borderId="0" xfId="0"/>
    <xf numFmtId="3" fontId="6" fillId="2" borderId="3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9" fontId="10" fillId="4" borderId="1" xfId="40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right"/>
    </xf>
    <xf numFmtId="0" fontId="0" fillId="3" borderId="6" xfId="0" applyFill="1" applyBorder="1"/>
    <xf numFmtId="0" fontId="11" fillId="3" borderId="7" xfId="0" applyFont="1" applyFill="1" applyBorder="1"/>
    <xf numFmtId="0" fontId="0" fillId="3" borderId="7" xfId="0" applyFill="1" applyBorder="1"/>
    <xf numFmtId="3" fontId="3" fillId="0" borderId="0" xfId="0" applyNumberFormat="1" applyFont="1" applyAlignment="1">
      <alignment horizontal="center" vertical="center"/>
    </xf>
    <xf numFmtId="49" fontId="9" fillId="3" borderId="2" xfId="0" applyNumberFormat="1" applyFont="1" applyFill="1" applyBorder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0" fillId="4" borderId="1" xfId="40" applyNumberFormat="1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3" fontId="6" fillId="0" borderId="12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10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</cellXfs>
  <cellStyles count="47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Hypertextový odkaz" xfId="45" builtinId="8" hidden="1"/>
    <cellStyle name="normální" xfId="0" builtinId="0"/>
    <cellStyle name="Normální 2" xfId="1"/>
    <cellStyle name="Normální 3" xfId="22"/>
    <cellStyle name="Normální 4" xfId="23"/>
    <cellStyle name="Normální 5" xfId="24"/>
    <cellStyle name="Normální 7" xfId="26"/>
    <cellStyle name="Normální 8" xfId="25"/>
    <cellStyle name="Normální 9" xfId="33"/>
    <cellStyle name="procent" xfId="40" builtinId="5"/>
    <cellStyle name="Sledovaný hypertextový odkaz" xfId="3" builtinId="9" hidden="1"/>
    <cellStyle name="Sledovaný hypertextový odkaz" xfId="5" builtinId="9" hidden="1"/>
    <cellStyle name="Sledovaný hypertextový odkaz" xfId="7" builtinId="9" hidden="1"/>
    <cellStyle name="Sledovaný hypertextový odkaz" xfId="9" builtinId="9" hidden="1"/>
    <cellStyle name="Sledovaný hypertextový odkaz" xfId="11" builtinId="9" hidden="1"/>
    <cellStyle name="Sledovaný hypertextový odkaz" xfId="13" builtinId="9" hidden="1"/>
    <cellStyle name="Sledovaný hypertextový odkaz" xfId="15" builtinId="9" hidden="1"/>
    <cellStyle name="Sledovaný hypertextový odkaz" xfId="17" builtinId="9" hidden="1"/>
    <cellStyle name="Sledovaný hypertextový odkaz" xfId="19" builtinId="9" hidden="1"/>
    <cellStyle name="Sledovaný hypertextový odkaz" xfId="21" builtinId="9" hidden="1"/>
    <cellStyle name="Sledovaný hypertextový odkaz" xfId="28" builtinId="9" hidden="1"/>
    <cellStyle name="Sledovaný hypertextový odkaz" xfId="30" builtinId="9" hidden="1"/>
    <cellStyle name="Sledovaný hypertextový odkaz" xfId="32" builtinId="9" hidden="1"/>
    <cellStyle name="Sledovaný hypertextový odkaz" xfId="35" builtinId="9" hidden="1"/>
    <cellStyle name="Sledovaný hypertextový odkaz" xfId="37" builtinId="9" hidden="1"/>
    <cellStyle name="Sledovaný hypertextový odkaz" xfId="39" builtinId="9" hidden="1"/>
    <cellStyle name="Sledovaný hypertextový odkaz" xfId="42" builtinId="9" hidden="1"/>
    <cellStyle name="Sledovaný hypertextový odkaz" xfId="44" builtinId="9" hidden="1"/>
    <cellStyle name="Sledovaný hypertextový odkaz" xfId="46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Profimedia">
      <a:dk1>
        <a:srgbClr val="000000"/>
      </a:dk1>
      <a:lt1>
        <a:sysClr val="window" lastClr="FFFFFF"/>
      </a:lt1>
      <a:dk2>
        <a:srgbClr val="FFFFFF"/>
      </a:dk2>
      <a:lt2>
        <a:srgbClr val="FFFFFF"/>
      </a:lt2>
      <a:accent1>
        <a:srgbClr val="00A0B0"/>
      </a:accent1>
      <a:accent2>
        <a:srgbClr val="005596"/>
      </a:accent2>
      <a:accent3>
        <a:srgbClr val="F8981D"/>
      </a:accent3>
      <a:accent4>
        <a:srgbClr val="942923"/>
      </a:accent4>
      <a:accent5>
        <a:srgbClr val="000000"/>
      </a:accent5>
      <a:accent6>
        <a:srgbClr val="000000"/>
      </a:accent6>
      <a:hlink>
        <a:srgbClr val="00A0B0"/>
      </a:hlink>
      <a:folHlink>
        <a:srgbClr val="FF000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topLeftCell="A4" zoomScale="90" zoomScaleNormal="90" workbookViewId="0">
      <selection activeCell="E6" sqref="E6"/>
    </sheetView>
  </sheetViews>
  <sheetFormatPr defaultColWidth="11.42578125" defaultRowHeight="12.75"/>
  <cols>
    <col min="1" max="1" width="29.85546875" customWidth="1"/>
    <col min="4" max="4" width="124.85546875" customWidth="1"/>
    <col min="5" max="5" width="38.28515625" customWidth="1"/>
  </cols>
  <sheetData>
    <row r="1" spans="1:10" ht="74.099999999999994" customHeight="1" thickBot="1">
      <c r="A1" s="25" t="s">
        <v>13</v>
      </c>
      <c r="B1" s="26"/>
      <c r="C1" s="26"/>
      <c r="D1" s="26"/>
      <c r="E1" s="11"/>
    </row>
    <row r="2" spans="1:10">
      <c r="E2" s="27" t="s">
        <v>4</v>
      </c>
      <c r="F2" s="28"/>
      <c r="G2" s="28"/>
      <c r="H2" s="28"/>
      <c r="I2" s="28"/>
      <c r="J2" s="29"/>
    </row>
    <row r="3" spans="1:10" ht="13.5" thickBot="1">
      <c r="E3" s="30"/>
      <c r="F3" s="31"/>
      <c r="G3" s="31"/>
      <c r="H3" s="31"/>
      <c r="I3" s="31"/>
      <c r="J3" s="32"/>
    </row>
    <row r="4" spans="1:10" ht="27" customHeight="1" thickBot="1">
      <c r="A4" s="1" t="s">
        <v>0</v>
      </c>
      <c r="B4" s="2" t="s">
        <v>3</v>
      </c>
      <c r="C4" s="2" t="s">
        <v>2</v>
      </c>
      <c r="D4" s="3" t="s">
        <v>1</v>
      </c>
      <c r="E4" s="12" t="s">
        <v>11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57" customHeight="1">
      <c r="A5" s="20" t="s">
        <v>33</v>
      </c>
      <c r="B5" s="21"/>
      <c r="C5" s="21"/>
      <c r="D5" s="22"/>
      <c r="E5" s="23"/>
      <c r="F5" s="24"/>
      <c r="G5" s="24"/>
      <c r="H5" s="24"/>
      <c r="I5" s="24"/>
      <c r="J5" s="6"/>
    </row>
    <row r="6" spans="1:10" ht="127.5">
      <c r="A6" s="16" t="s">
        <v>16</v>
      </c>
      <c r="B6" s="19" t="s">
        <v>15</v>
      </c>
      <c r="C6" s="19">
        <v>1</v>
      </c>
      <c r="D6" s="17" t="s">
        <v>17</v>
      </c>
      <c r="E6" s="18"/>
      <c r="F6" s="4"/>
      <c r="G6" s="4">
        <f t="shared" ref="G6" si="0">F6*C6</f>
        <v>0</v>
      </c>
      <c r="H6" s="5">
        <v>0.21</v>
      </c>
      <c r="I6" s="15">
        <f t="shared" ref="I6" si="1">G6*H6</f>
        <v>0</v>
      </c>
      <c r="J6" s="6">
        <v>0</v>
      </c>
    </row>
    <row r="7" spans="1:10" ht="63.75">
      <c r="A7" s="16" t="s">
        <v>18</v>
      </c>
      <c r="B7" s="19" t="s">
        <v>15</v>
      </c>
      <c r="C7" s="19">
        <v>1</v>
      </c>
      <c r="D7" s="17" t="s">
        <v>19</v>
      </c>
      <c r="E7" s="18"/>
      <c r="F7" s="4"/>
      <c r="G7" s="4">
        <f t="shared" ref="G7:G14" si="2">F7*C7</f>
        <v>0</v>
      </c>
      <c r="H7" s="5">
        <v>0.21</v>
      </c>
      <c r="I7" s="15">
        <f t="shared" ref="I7:I14" si="3">G7*H7</f>
        <v>0</v>
      </c>
      <c r="J7" s="6">
        <v>0</v>
      </c>
    </row>
    <row r="8" spans="1:10" ht="27" customHeight="1">
      <c r="A8" s="16" t="s">
        <v>20</v>
      </c>
      <c r="B8" s="19" t="s">
        <v>15</v>
      </c>
      <c r="C8" s="19">
        <v>10</v>
      </c>
      <c r="D8" s="17" t="s">
        <v>21</v>
      </c>
      <c r="E8" s="18"/>
      <c r="F8" s="4"/>
      <c r="G8" s="4">
        <f t="shared" si="2"/>
        <v>0</v>
      </c>
      <c r="H8" s="5">
        <v>0.21</v>
      </c>
      <c r="I8" s="15">
        <f t="shared" si="3"/>
        <v>0</v>
      </c>
      <c r="J8" s="6">
        <v>0</v>
      </c>
    </row>
    <row r="9" spans="1:10" ht="89.25">
      <c r="A9" s="16" t="s">
        <v>22</v>
      </c>
      <c r="B9" s="19" t="s">
        <v>15</v>
      </c>
      <c r="C9" s="19">
        <v>30</v>
      </c>
      <c r="D9" s="17" t="s">
        <v>23</v>
      </c>
      <c r="E9" s="18"/>
      <c r="F9" s="4"/>
      <c r="G9" s="4">
        <f t="shared" si="2"/>
        <v>0</v>
      </c>
      <c r="H9" s="5">
        <v>0.21</v>
      </c>
      <c r="I9" s="15">
        <f t="shared" si="3"/>
        <v>0</v>
      </c>
      <c r="J9" s="6">
        <f>G6+I6</f>
        <v>0</v>
      </c>
    </row>
    <row r="10" spans="1:10" ht="75" customHeight="1">
      <c r="A10" s="16" t="s">
        <v>24</v>
      </c>
      <c r="B10" s="19" t="s">
        <v>15</v>
      </c>
      <c r="C10" s="19">
        <v>2</v>
      </c>
      <c r="D10" s="17" t="s">
        <v>26</v>
      </c>
      <c r="E10" s="18"/>
      <c r="F10" s="4"/>
      <c r="G10" s="4">
        <f t="shared" si="2"/>
        <v>0</v>
      </c>
      <c r="H10" s="5">
        <v>0.21</v>
      </c>
      <c r="I10" s="15">
        <f t="shared" si="3"/>
        <v>0</v>
      </c>
      <c r="J10" s="6">
        <f t="shared" ref="J10:J14" si="4">G7+I7</f>
        <v>0</v>
      </c>
    </row>
    <row r="11" spans="1:10" ht="76.5">
      <c r="A11" s="16" t="s">
        <v>25</v>
      </c>
      <c r="B11" s="19" t="s">
        <v>15</v>
      </c>
      <c r="C11" s="19">
        <v>10</v>
      </c>
      <c r="D11" s="17" t="s">
        <v>27</v>
      </c>
      <c r="E11" s="18"/>
      <c r="F11" s="4"/>
      <c r="G11" s="4">
        <f t="shared" si="2"/>
        <v>0</v>
      </c>
      <c r="H11" s="5">
        <v>0.21</v>
      </c>
      <c r="I11" s="15">
        <f t="shared" si="3"/>
        <v>0</v>
      </c>
      <c r="J11" s="6">
        <f t="shared" si="4"/>
        <v>0</v>
      </c>
    </row>
    <row r="12" spans="1:10" ht="100.5" customHeight="1">
      <c r="A12" s="16" t="s">
        <v>28</v>
      </c>
      <c r="B12" s="19" t="s">
        <v>15</v>
      </c>
      <c r="C12" s="19">
        <v>1</v>
      </c>
      <c r="D12" s="17" t="s">
        <v>29</v>
      </c>
      <c r="E12" s="18"/>
      <c r="F12" s="4"/>
      <c r="G12" s="4">
        <f t="shared" si="2"/>
        <v>0</v>
      </c>
      <c r="H12" s="5">
        <v>0.21</v>
      </c>
      <c r="I12" s="15">
        <f t="shared" si="3"/>
        <v>0</v>
      </c>
      <c r="J12" s="6">
        <f t="shared" si="4"/>
        <v>0</v>
      </c>
    </row>
    <row r="13" spans="1:10" ht="82.5" customHeight="1">
      <c r="A13" s="16" t="s">
        <v>30</v>
      </c>
      <c r="B13" s="19" t="s">
        <v>15</v>
      </c>
      <c r="C13" s="19">
        <v>8</v>
      </c>
      <c r="D13" s="17" t="s">
        <v>31</v>
      </c>
      <c r="E13" s="18"/>
      <c r="F13" s="4"/>
      <c r="G13" s="4">
        <f t="shared" si="2"/>
        <v>0</v>
      </c>
      <c r="H13" s="5">
        <v>0.21</v>
      </c>
      <c r="I13" s="15">
        <f t="shared" si="3"/>
        <v>0</v>
      </c>
      <c r="J13" s="6">
        <f t="shared" si="4"/>
        <v>0</v>
      </c>
    </row>
    <row r="14" spans="1:10" ht="81" customHeight="1">
      <c r="A14" s="16" t="s">
        <v>30</v>
      </c>
      <c r="B14" s="19" t="s">
        <v>15</v>
      </c>
      <c r="C14" s="19">
        <v>8</v>
      </c>
      <c r="D14" s="17" t="s">
        <v>32</v>
      </c>
      <c r="E14" s="18"/>
      <c r="F14" s="4"/>
      <c r="G14" s="4">
        <f t="shared" si="2"/>
        <v>0</v>
      </c>
      <c r="H14" s="5">
        <v>0.21</v>
      </c>
      <c r="I14" s="15">
        <f t="shared" si="3"/>
        <v>0</v>
      </c>
      <c r="J14" s="6">
        <f t="shared" si="4"/>
        <v>0</v>
      </c>
    </row>
    <row r="15" spans="1:10" ht="21" thickBot="1">
      <c r="D15" s="7" t="s">
        <v>10</v>
      </c>
      <c r="E15" s="7"/>
      <c r="F15" s="8"/>
      <c r="G15" s="9">
        <f>SUM(G5:G14)</f>
        <v>0</v>
      </c>
      <c r="H15" s="10"/>
      <c r="I15" s="10"/>
      <c r="J15" s="6">
        <f>SUM(J6:J14)</f>
        <v>0</v>
      </c>
    </row>
    <row r="16" spans="1:10" ht="20.25" customHeight="1"/>
    <row r="17" spans="1:4">
      <c r="A17" s="33" t="s">
        <v>14</v>
      </c>
      <c r="B17" s="33"/>
      <c r="C17" s="33"/>
      <c r="D17" s="33"/>
    </row>
    <row r="18" spans="1:4">
      <c r="A18" s="33"/>
      <c r="B18" s="33"/>
      <c r="C18" s="33"/>
      <c r="D18" s="33"/>
    </row>
    <row r="19" spans="1:4">
      <c r="A19" s="33"/>
      <c r="B19" s="33"/>
      <c r="C19" s="33"/>
      <c r="D19" s="33"/>
    </row>
    <row r="20" spans="1:4">
      <c r="A20" s="33"/>
      <c r="B20" s="33"/>
      <c r="C20" s="33"/>
      <c r="D20" s="33"/>
    </row>
    <row r="21" spans="1:4">
      <c r="A21" s="33"/>
      <c r="B21" s="33"/>
      <c r="C21" s="33"/>
      <c r="D21" s="33"/>
    </row>
    <row r="23" spans="1:4">
      <c r="A23" s="33" t="s">
        <v>12</v>
      </c>
      <c r="B23" s="33"/>
      <c r="C23" s="33"/>
      <c r="D23" s="33"/>
    </row>
    <row r="24" spans="1:4">
      <c r="A24" s="33"/>
      <c r="B24" s="33"/>
      <c r="C24" s="33"/>
      <c r="D24" s="33"/>
    </row>
    <row r="25" spans="1:4">
      <c r="A25" s="33"/>
      <c r="B25" s="33"/>
      <c r="C25" s="33"/>
      <c r="D25" s="33"/>
    </row>
    <row r="26" spans="1:4">
      <c r="A26" s="33"/>
      <c r="B26" s="33"/>
      <c r="C26" s="33"/>
      <c r="D26" s="33"/>
    </row>
    <row r="27" spans="1:4">
      <c r="A27" s="33"/>
      <c r="B27" s="33"/>
      <c r="C27" s="33"/>
      <c r="D27" s="33"/>
    </row>
  </sheetData>
  <mergeCells count="4">
    <mergeCell ref="A1:D1"/>
    <mergeCell ref="E2:J3"/>
    <mergeCell ref="A17:D21"/>
    <mergeCell ref="A23:D27"/>
  </mergeCells>
  <pageMargins left="0.35433070866141736" right="0.35433070866141736" top="0.39370078740157483" bottom="0.39370078740157483" header="0.51181102362204722" footer="0.51181102362204722"/>
  <pageSetup paperSize="9" scale="5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Edvard</dc:creator>
  <cp:lastModifiedBy>Renata Bendová</cp:lastModifiedBy>
  <cp:lastPrinted>2022-06-13T12:01:39Z</cp:lastPrinted>
  <dcterms:created xsi:type="dcterms:W3CDTF">2010-05-27T12:45:50Z</dcterms:created>
  <dcterms:modified xsi:type="dcterms:W3CDTF">2022-06-13T12:01:42Z</dcterms:modified>
</cp:coreProperties>
</file>